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N:\Qualidade, Saúde &amp; Formação\Gestão Standards\Grupos de Trabalho\GT Pescado\Listas finais a adotar\"/>
    </mc:Choice>
  </mc:AlternateContent>
  <xr:revisionPtr revIDLastSave="0" documentId="13_ncr:1_{A4C08EAD-B933-4C17-88FE-607F7C09F2C1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ID Massas Água-doce_IA(7005)" sheetId="1" r:id="rId1"/>
  </sheets>
  <definedNames>
    <definedName name="_xlnm._FilterDatabase" localSheetId="0" hidden="1">'ID Massas Água-doce_IA(7005)'!$D$2:$J$56</definedName>
    <definedName name="_xlnm.Print_Area" localSheetId="0">'ID Massas Água-doce_IA(7005)'!$D$2:$J$56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J34" i="1" s="1"/>
  <c r="E33" i="1"/>
  <c r="G33" i="1"/>
  <c r="G53" i="1"/>
  <c r="E53" i="1"/>
  <c r="G52" i="1"/>
  <c r="E52" i="1"/>
  <c r="G51" i="1"/>
  <c r="E51" i="1"/>
  <c r="G50" i="1"/>
  <c r="E50" i="1"/>
  <c r="G49" i="1"/>
  <c r="E49" i="1"/>
  <c r="G48" i="1"/>
  <c r="E4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  <c r="G7" i="1"/>
  <c r="E7" i="1"/>
  <c r="G6" i="1"/>
  <c r="E6" i="1"/>
  <c r="G5" i="1"/>
  <c r="E5" i="1"/>
  <c r="G4" i="1"/>
  <c r="E4" i="1"/>
  <c r="G47" i="1"/>
  <c r="E47" i="1"/>
  <c r="G46" i="1"/>
  <c r="E46" i="1"/>
  <c r="G45" i="1"/>
  <c r="E45" i="1"/>
  <c r="G44" i="1"/>
  <c r="E44" i="1"/>
  <c r="G37" i="1"/>
  <c r="E37" i="1"/>
  <c r="G36" i="1"/>
  <c r="E36" i="1"/>
  <c r="G35" i="1"/>
  <c r="E35" i="1"/>
  <c r="G56" i="1"/>
  <c r="E56" i="1"/>
  <c r="G55" i="1"/>
  <c r="E55" i="1"/>
  <c r="G54" i="1"/>
  <c r="E54" i="1"/>
  <c r="G43" i="1"/>
  <c r="E43" i="1"/>
  <c r="G42" i="1"/>
  <c r="E42" i="1"/>
  <c r="G41" i="1"/>
  <c r="E41" i="1"/>
  <c r="G40" i="1"/>
  <c r="E40" i="1"/>
  <c r="G39" i="1"/>
  <c r="E39" i="1"/>
  <c r="G38" i="1"/>
  <c r="E38" i="1"/>
  <c r="G32" i="1"/>
  <c r="E32" i="1"/>
  <c r="G31" i="1"/>
  <c r="E31" i="1"/>
  <c r="G30" i="1"/>
  <c r="E30" i="1"/>
  <c r="G29" i="1"/>
  <c r="E29" i="1"/>
  <c r="G28" i="1"/>
  <c r="E28" i="1"/>
  <c r="G3" i="1"/>
  <c r="E3" i="1"/>
  <c r="J33" i="1" l="1"/>
  <c r="J38" i="1"/>
  <c r="J29" i="1"/>
  <c r="J42" i="1"/>
  <c r="J50" i="1"/>
  <c r="J37" i="1"/>
  <c r="J15" i="1"/>
  <c r="J19" i="1"/>
  <c r="J23" i="1"/>
  <c r="J27" i="1"/>
  <c r="J48" i="1"/>
  <c r="J52" i="1"/>
  <c r="J21" i="1"/>
  <c r="J28" i="1"/>
  <c r="J32" i="1"/>
  <c r="J39" i="1"/>
  <c r="J41" i="1"/>
  <c r="J55" i="1"/>
  <c r="J18" i="1"/>
  <c r="J22" i="1"/>
  <c r="J26" i="1"/>
  <c r="J3" i="1"/>
  <c r="J56" i="1"/>
  <c r="J36" i="1"/>
  <c r="J11" i="1"/>
  <c r="J51" i="1"/>
  <c r="J12" i="1"/>
  <c r="J47" i="1"/>
  <c r="J5" i="1"/>
  <c r="J7" i="1"/>
  <c r="J31" i="1"/>
  <c r="J43" i="1"/>
  <c r="J44" i="1"/>
  <c r="J46" i="1"/>
  <c r="J9" i="1"/>
  <c r="J14" i="1"/>
  <c r="J16" i="1"/>
  <c r="J25" i="1"/>
  <c r="J40" i="1"/>
  <c r="J35" i="1"/>
  <c r="J4" i="1"/>
  <c r="J6" i="1"/>
  <c r="J13" i="1"/>
  <c r="J20" i="1"/>
  <c r="J49" i="1"/>
  <c r="J53" i="1"/>
  <c r="J30" i="1"/>
  <c r="J54" i="1"/>
  <c r="J45" i="1"/>
  <c r="J8" i="1"/>
  <c r="J10" i="1"/>
  <c r="J17" i="1"/>
  <c r="J24" i="1"/>
</calcChain>
</file>

<file path=xl/sharedStrings.xml><?xml version="1.0" encoding="utf-8"?>
<sst xmlns="http://schemas.openxmlformats.org/spreadsheetml/2006/main" count="249" uniqueCount="107">
  <si>
    <t>País</t>
  </si>
  <si>
    <t>China</t>
  </si>
  <si>
    <t>Rio</t>
  </si>
  <si>
    <t>Yangtze</t>
  </si>
  <si>
    <t>01A</t>
  </si>
  <si>
    <t xml:space="preserve">Identificação País Origem </t>
  </si>
  <si>
    <t>Codificação ISO-3166</t>
  </si>
  <si>
    <t>Espanha</t>
  </si>
  <si>
    <t>Ria</t>
  </si>
  <si>
    <t>Muros</t>
  </si>
  <si>
    <t>Portugal</t>
  </si>
  <si>
    <t>Pontevedra</t>
  </si>
  <si>
    <t>02A</t>
  </si>
  <si>
    <t>Carino</t>
  </si>
  <si>
    <t>03A</t>
  </si>
  <si>
    <t>Quénia</t>
  </si>
  <si>
    <t>Ferrol</t>
  </si>
  <si>
    <t>04A</t>
  </si>
  <si>
    <t>Tanzânia</t>
  </si>
  <si>
    <t>Arousa</t>
  </si>
  <si>
    <t>05A</t>
  </si>
  <si>
    <t>Turquia</t>
  </si>
  <si>
    <t>Albufeira</t>
  </si>
  <si>
    <t>Aguieira</t>
  </si>
  <si>
    <t>Uganda</t>
  </si>
  <si>
    <t>Raiva</t>
  </si>
  <si>
    <t>Maranhão</t>
  </si>
  <si>
    <t>Montargil</t>
  </si>
  <si>
    <t>Caia</t>
  </si>
  <si>
    <t>Alqueva</t>
  </si>
  <si>
    <t>06A</t>
  </si>
  <si>
    <t>Descrição Massas Água-doce</t>
  </si>
  <si>
    <t>Codificação</t>
  </si>
  <si>
    <t>Lagoa</t>
  </si>
  <si>
    <t>Pateira Fermentelos</t>
  </si>
  <si>
    <t>.1</t>
  </si>
  <si>
    <t>.2</t>
  </si>
  <si>
    <t>Óbidos</t>
  </si>
  <si>
    <t>.3</t>
  </si>
  <si>
    <t>Formosa</t>
  </si>
  <si>
    <t>Ribeira</t>
  </si>
  <si>
    <t>.4</t>
  </si>
  <si>
    <t>Aveiro</t>
  </si>
  <si>
    <t>Ribeiro</t>
  </si>
  <si>
    <t>.5</t>
  </si>
  <si>
    <t>Alvor</t>
  </si>
  <si>
    <t>Lago</t>
  </si>
  <si>
    <t>.6</t>
  </si>
  <si>
    <t>Temilobos</t>
  </si>
  <si>
    <t>.7</t>
  </si>
  <si>
    <t>Vala Nova</t>
  </si>
  <si>
    <t>Magos</t>
  </si>
  <si>
    <t>Muge</t>
  </si>
  <si>
    <t>Vez</t>
  </si>
  <si>
    <t>Douro</t>
  </si>
  <si>
    <t>Corgo</t>
  </si>
  <si>
    <t>Tua</t>
  </si>
  <si>
    <t>Tuela</t>
  </si>
  <si>
    <t>Sabor</t>
  </si>
  <si>
    <t>Tedo</t>
  </si>
  <si>
    <t>07A</t>
  </si>
  <si>
    <t>Távora</t>
  </si>
  <si>
    <t>08A</t>
  </si>
  <si>
    <t>Torto</t>
  </si>
  <si>
    <t>09A</t>
  </si>
  <si>
    <t>Tejo</t>
  </si>
  <si>
    <t>10A</t>
  </si>
  <si>
    <t>Zêzere</t>
  </si>
  <si>
    <t>11A</t>
  </si>
  <si>
    <t>Ocreza</t>
  </si>
  <si>
    <t>12A</t>
  </si>
  <si>
    <t>Ponsul</t>
  </si>
  <si>
    <t>13A</t>
  </si>
  <si>
    <t>Sorraia</t>
  </si>
  <si>
    <t>14A</t>
  </si>
  <si>
    <t>Almansor</t>
  </si>
  <si>
    <t>15A</t>
  </si>
  <si>
    <t>Sado</t>
  </si>
  <si>
    <t>16A</t>
  </si>
  <si>
    <t>Mira</t>
  </si>
  <si>
    <t>17A</t>
  </si>
  <si>
    <t>Guadiana</t>
  </si>
  <si>
    <t>18A</t>
  </si>
  <si>
    <t>Ardila</t>
  </si>
  <si>
    <t>19A</t>
  </si>
  <si>
    <t>Cávado</t>
  </si>
  <si>
    <t>20A</t>
  </si>
  <si>
    <t>Lima</t>
  </si>
  <si>
    <t>21A</t>
  </si>
  <si>
    <t>Minho</t>
  </si>
  <si>
    <t>22A</t>
  </si>
  <si>
    <t>Mondego</t>
  </si>
  <si>
    <t>23A</t>
  </si>
  <si>
    <t>Arade</t>
  </si>
  <si>
    <t>24A</t>
  </si>
  <si>
    <t>Vitória</t>
  </si>
  <si>
    <t>Nicea</t>
  </si>
  <si>
    <t>Hirfanli</t>
  </si>
  <si>
    <t>Iznik</t>
  </si>
  <si>
    <t>Codificação adotada
IA(7005) n4+an..12</t>
  </si>
  <si>
    <t>Código País
(ISO-3166)</t>
  </si>
  <si>
    <t>Tipo de Massa
Água-doce</t>
  </si>
  <si>
    <t>Código para Massa
Água-doce</t>
  </si>
  <si>
    <t>Designação da Massa
Água-doce</t>
  </si>
  <si>
    <t>Código da Massa
Água-doce</t>
  </si>
  <si>
    <t>Guadalquivir</t>
  </si>
  <si>
    <t>Vigo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</si>
</sst>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Tahoma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66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 vertical="center"/>
    </xf>
    <xf numFmtId="0" fontId="2" fillId="2" borderId="6" xfId="0" applyFont="1" applyFill="1" applyBorder="1"/>
    <xf numFmtId="0" fontId="2" fillId="2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3" fillId="0" borderId="0" xfId="0" applyFont="1"/>
    <xf numFmtId="49" fontId="1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FF0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6"/>
  <sheetViews>
    <sheetView tabSelected="1" zoomScale="90" zoomScaleNormal="90" workbookViewId="0">
      <selection activeCell="M25" sqref="M25"/>
    </sheetView>
  </sheetViews>
  <sheetFormatPr defaultColWidth="9.1796875" defaultRowHeight="13" x14ac:dyDescent="0.3"/>
  <cols>
    <col min="1" max="1" width="23.1796875" style="1" bestFit="1" customWidth="1"/>
    <col min="2" max="2" width="17.453125" style="1" bestFit="1" customWidth="1"/>
    <col min="3" max="3" width="1.7265625" style="1" customWidth="1"/>
    <col min="4" max="4" width="9.54296875" style="17" customWidth="1"/>
    <col min="5" max="5" width="10.36328125" style="17" bestFit="1" customWidth="1"/>
    <col min="6" max="6" width="12.90625" style="17" bestFit="1" customWidth="1"/>
    <col min="7" max="7" width="16.7265625" style="17" bestFit="1" customWidth="1"/>
    <col min="8" max="8" width="18.81640625" style="17" bestFit="1" customWidth="1"/>
    <col min="9" max="9" width="15" style="17" bestFit="1" customWidth="1"/>
    <col min="10" max="10" width="16.453125" style="17" bestFit="1" customWidth="1"/>
    <col min="11" max="16384" width="9.1796875" style="1"/>
  </cols>
  <sheetData>
    <row r="1" spans="1:10" ht="13.5" thickBot="1" x14ac:dyDescent="0.35"/>
    <row r="2" spans="1:10" ht="30" customHeight="1" thickBot="1" x14ac:dyDescent="0.35">
      <c r="D2" s="18" t="s">
        <v>0</v>
      </c>
      <c r="E2" s="18" t="s">
        <v>100</v>
      </c>
      <c r="F2" s="18" t="s">
        <v>101</v>
      </c>
      <c r="G2" s="18" t="s">
        <v>102</v>
      </c>
      <c r="H2" s="18" t="s">
        <v>103</v>
      </c>
      <c r="I2" s="18" t="s">
        <v>104</v>
      </c>
      <c r="J2" s="19" t="s">
        <v>99</v>
      </c>
    </row>
    <row r="3" spans="1:10" ht="15" thickBot="1" x14ac:dyDescent="0.35">
      <c r="D3" s="20" t="s">
        <v>1</v>
      </c>
      <c r="E3" s="21">
        <f>IF(D3=$A$5,$B$5,IF(D3=$A$6,$B$6,IF(D3=$A$7,$B$7,IF(D3=$A$8,$B$8,IF(D3=$A$9,$B$9,IF(D3=$A$10,$B$10,IF(D3=$A$11,$B$11,Erro)))))))</f>
        <v>156</v>
      </c>
      <c r="F3" s="21" t="s">
        <v>2</v>
      </c>
      <c r="G3" s="21" t="str">
        <f>IF(F3=$A$16,$B$16, IF(F3=$A$17,$B$17, IF(F3=$A$18,$B$18, IF(F3=$A$19,$B$19, IF(F3=$A$20,$B$20,IF(F3=$A$21,$B$21, IF(F3=$A$22,$B$22, Erro)))))))</f>
        <v>.1</v>
      </c>
      <c r="H3" s="21" t="s">
        <v>3</v>
      </c>
      <c r="I3" s="22" t="s">
        <v>4</v>
      </c>
      <c r="J3" s="31" t="str">
        <f t="shared" ref="J3:J35" si="0">E3&amp;G3&amp;I3</f>
        <v>156.101A</v>
      </c>
    </row>
    <row r="4" spans="1:10" ht="15" thickBot="1" x14ac:dyDescent="0.35">
      <c r="A4" s="3" t="s">
        <v>5</v>
      </c>
      <c r="B4" s="4" t="s">
        <v>6</v>
      </c>
      <c r="D4" s="23" t="s">
        <v>10</v>
      </c>
      <c r="E4" s="24">
        <f>IF(D4=$A$5,$B$5,IF(D4=$A$6,$B$6,IF(D4=$A$7,$B$7,IF(D4=$A$8,$B$8,IF(D4=$A$9,$B$9,IF(D4=$A$10,$B$10,IF(D4=$A$11,$B$11,Erro)))))))</f>
        <v>620</v>
      </c>
      <c r="F4" s="24" t="s">
        <v>2</v>
      </c>
      <c r="G4" s="24" t="str">
        <f>IF(F4=$A$16,$B$16, IF(F4=$A$17,$B$17, IF(F4=$A$18,$B$18, IF(F4=$A$19,$B$19, IF(F4=$A$20,$B$20,IF(F4=$A$21,$B$21, IF(F4=$A$22,$B$22, Erro)))))))</f>
        <v>.1</v>
      </c>
      <c r="H4" s="24" t="s">
        <v>53</v>
      </c>
      <c r="I4" s="25" t="s">
        <v>4</v>
      </c>
      <c r="J4" s="29" t="str">
        <f t="shared" si="0"/>
        <v>620.101A</v>
      </c>
    </row>
    <row r="5" spans="1:10" ht="14.5" x14ac:dyDescent="0.3">
      <c r="A5" s="5" t="s">
        <v>10</v>
      </c>
      <c r="B5" s="6">
        <v>620</v>
      </c>
      <c r="D5" s="23" t="s">
        <v>10</v>
      </c>
      <c r="E5" s="24">
        <f>IF(D5=$A$5,$B$5,IF(D5=$A$6,$B$6,IF(D5=$A$7,$B$7,IF(D5=$A$8,$B$8,IF(D5=$A$9,$B$9,IF(D5=$A$10,$B$10,IF(D5=$A$11,$B$11,Erro)))))))</f>
        <v>620</v>
      </c>
      <c r="F5" s="24" t="s">
        <v>2</v>
      </c>
      <c r="G5" s="24" t="str">
        <f>IF(F5=$A$16,$B$16, IF(F5=$A$17,$B$17, IF(F5=$A$18,$B$18, IF(F5=$A$19,$B$19, IF(F5=$A$20,$B$20,IF(F5=$A$21,$B$21, IF(F5=$A$22,$B$22, Erro)))))))</f>
        <v>.1</v>
      </c>
      <c r="H5" s="24" t="s">
        <v>54</v>
      </c>
      <c r="I5" s="25" t="s">
        <v>12</v>
      </c>
      <c r="J5" s="29" t="str">
        <f t="shared" si="0"/>
        <v>620.102A</v>
      </c>
    </row>
    <row r="6" spans="1:10" ht="14.5" x14ac:dyDescent="0.3">
      <c r="A6" s="7" t="s">
        <v>1</v>
      </c>
      <c r="B6" s="2">
        <v>156</v>
      </c>
      <c r="D6" s="23" t="s">
        <v>10</v>
      </c>
      <c r="E6" s="24">
        <f>IF(D6=$A$5,$B$5,IF(D6=$A$6,$B$6,IF(D6=$A$7,$B$7,IF(D6=$A$8,$B$8,IF(D6=$A$9,$B$9,IF(D6=$A$10,$B$10,IF(D6=$A$11,$B$11,Erro)))))))</f>
        <v>620</v>
      </c>
      <c r="F6" s="24" t="s">
        <v>2</v>
      </c>
      <c r="G6" s="24" t="str">
        <f>IF(F6=$A$16,$B$16, IF(F6=$A$17,$B$17, IF(F6=$A$18,$B$18, IF(F6=$A$19,$B$19, IF(F6=$A$20,$B$20,IF(F6=$A$21,$B$21, IF(F6=$A$22,$B$22, Erro)))))))</f>
        <v>.1</v>
      </c>
      <c r="H6" s="24" t="s">
        <v>55</v>
      </c>
      <c r="I6" s="25" t="s">
        <v>14</v>
      </c>
      <c r="J6" s="29" t="str">
        <f t="shared" si="0"/>
        <v>620.103A</v>
      </c>
    </row>
    <row r="7" spans="1:10" ht="14.5" x14ac:dyDescent="0.3">
      <c r="A7" s="7" t="s">
        <v>15</v>
      </c>
      <c r="B7" s="2">
        <v>404</v>
      </c>
      <c r="D7" s="23" t="s">
        <v>10</v>
      </c>
      <c r="E7" s="24">
        <f>IF(D7=$A$5,$B$5,IF(D7=$A$6,$B$6,IF(D7=$A$7,$B$7,IF(D7=$A$8,$B$8,IF(D7=$A$9,$B$9,IF(D7=$A$10,$B$10,IF(D7=$A$11,$B$11,Erro)))))))</f>
        <v>620</v>
      </c>
      <c r="F7" s="24" t="s">
        <v>2</v>
      </c>
      <c r="G7" s="24" t="str">
        <f>IF(F7=$A$16,$B$16, IF(F7=$A$17,$B$17, IF(F7=$A$18,$B$18, IF(F7=$A$19,$B$19, IF(F7=$A$20,$B$20,IF(F7=$A$21,$B$21, IF(F7=$A$22,$B$22, Erro)))))))</f>
        <v>.1</v>
      </c>
      <c r="H7" s="24" t="s">
        <v>56</v>
      </c>
      <c r="I7" s="25" t="s">
        <v>17</v>
      </c>
      <c r="J7" s="29" t="str">
        <f t="shared" si="0"/>
        <v>620.104A</v>
      </c>
    </row>
    <row r="8" spans="1:10" ht="14.5" x14ac:dyDescent="0.3">
      <c r="A8" s="7" t="s">
        <v>18</v>
      </c>
      <c r="B8" s="2">
        <v>834</v>
      </c>
      <c r="D8" s="23" t="s">
        <v>10</v>
      </c>
      <c r="E8" s="24">
        <f>IF(D8=$A$5,$B$5,IF(D8=$A$6,$B$6,IF(D8=$A$7,$B$7,IF(D8=$A$8,$B$8,IF(D8=$A$9,$B$9,IF(D8=$A$10,$B$10,IF(D8=$A$11,$B$11,Erro)))))))</f>
        <v>620</v>
      </c>
      <c r="F8" s="24" t="s">
        <v>2</v>
      </c>
      <c r="G8" s="24" t="str">
        <f>IF(F8=$A$16,$B$16, IF(F8=$A$17,$B$17, IF(F8=$A$18,$B$18, IF(F8=$A$19,$B$19, IF(F8=$A$20,$B$20,IF(F8=$A$21,$B$21, IF(F8=$A$22,$B$22, Erro)))))))</f>
        <v>.1</v>
      </c>
      <c r="H8" s="24" t="s">
        <v>57</v>
      </c>
      <c r="I8" s="25" t="s">
        <v>20</v>
      </c>
      <c r="J8" s="29" t="str">
        <f t="shared" si="0"/>
        <v>620.105A</v>
      </c>
    </row>
    <row r="9" spans="1:10" ht="14.5" x14ac:dyDescent="0.3">
      <c r="A9" s="7" t="s">
        <v>21</v>
      </c>
      <c r="B9" s="2">
        <v>792</v>
      </c>
      <c r="D9" s="23" t="s">
        <v>10</v>
      </c>
      <c r="E9" s="24">
        <f>IF(D9=$A$5,$B$5,IF(D9=$A$6,$B$6,IF(D9=$A$7,$B$7,IF(D9=$A$8,$B$8,IF(D9=$A$9,$B$9,IF(D9=$A$10,$B$10,IF(D9=$A$11,$B$11,Erro)))))))</f>
        <v>620</v>
      </c>
      <c r="F9" s="24" t="s">
        <v>2</v>
      </c>
      <c r="G9" s="24" t="str">
        <f>IF(F9=$A$16,$B$16, IF(F9=$A$17,$B$17, IF(F9=$A$18,$B$18, IF(F9=$A$19,$B$19, IF(F9=$A$20,$B$20,IF(F9=$A$21,$B$21, IF(F9=$A$22,$B$22, Erro)))))))</f>
        <v>.1</v>
      </c>
      <c r="H9" s="24" t="s">
        <v>58</v>
      </c>
      <c r="I9" s="25" t="s">
        <v>30</v>
      </c>
      <c r="J9" s="29" t="str">
        <f t="shared" si="0"/>
        <v>620.106A</v>
      </c>
    </row>
    <row r="10" spans="1:10" ht="14.5" x14ac:dyDescent="0.3">
      <c r="A10" s="7" t="s">
        <v>24</v>
      </c>
      <c r="B10" s="2">
        <v>800</v>
      </c>
      <c r="D10" s="23" t="s">
        <v>10</v>
      </c>
      <c r="E10" s="24">
        <f>IF(D10=$A$5,$B$5,IF(D10=$A$6,$B$6,IF(D10=$A$7,$B$7,IF(D10=$A$8,$B$8,IF(D10=$A$9,$B$9,IF(D10=$A$10,$B$10,IF(D10=$A$11,$B$11,Erro)))))))</f>
        <v>620</v>
      </c>
      <c r="F10" s="24" t="s">
        <v>2</v>
      </c>
      <c r="G10" s="24" t="str">
        <f>IF(F10=$A$16,$B$16, IF(F10=$A$17,$B$17, IF(F10=$A$18,$B$18, IF(F10=$A$19,$B$19, IF(F10=$A$20,$B$20,IF(F10=$A$21,$B$21, IF(F10=$A$22,$B$22, Erro)))))))</f>
        <v>.1</v>
      </c>
      <c r="H10" s="24" t="s">
        <v>59</v>
      </c>
      <c r="I10" s="25" t="s">
        <v>60</v>
      </c>
      <c r="J10" s="29" t="str">
        <f t="shared" si="0"/>
        <v>620.107A</v>
      </c>
    </row>
    <row r="11" spans="1:10" ht="15" thickBot="1" x14ac:dyDescent="0.35">
      <c r="A11" s="8" t="s">
        <v>7</v>
      </c>
      <c r="B11" s="9">
        <v>724</v>
      </c>
      <c r="D11" s="23" t="s">
        <v>10</v>
      </c>
      <c r="E11" s="24">
        <f>IF(D11=$A$5,$B$5,IF(D11=$A$6,$B$6,IF(D11=$A$7,$B$7,IF(D11=$A$8,$B$8,IF(D11=$A$9,$B$9,IF(D11=$A$10,$B$10,IF(D11=$A$11,$B$11,Erro)))))))</f>
        <v>620</v>
      </c>
      <c r="F11" s="24" t="s">
        <v>2</v>
      </c>
      <c r="G11" s="24" t="str">
        <f>IF(F11=$A$16,$B$16, IF(F11=$A$17,$B$17, IF(F11=$A$18,$B$18, IF(F11=$A$19,$B$19, IF(F11=$A$20,$B$20,IF(F11=$A$21,$B$21, IF(F11=$A$22,$B$22, Erro)))))))</f>
        <v>.1</v>
      </c>
      <c r="H11" s="24" t="s">
        <v>61</v>
      </c>
      <c r="I11" s="25" t="s">
        <v>62</v>
      </c>
      <c r="J11" s="29" t="str">
        <f t="shared" si="0"/>
        <v>620.108A</v>
      </c>
    </row>
    <row r="12" spans="1:10" ht="14.5" x14ac:dyDescent="0.3">
      <c r="D12" s="23" t="s">
        <v>10</v>
      </c>
      <c r="E12" s="24">
        <f>IF(D12=$A$5,$B$5,IF(D12=$A$6,$B$6,IF(D12=$A$7,$B$7,IF(D12=$A$8,$B$8,IF(D12=$A$9,$B$9,IF(D12=$A$10,$B$10,IF(D12=$A$11,$B$11,Erro)))))))</f>
        <v>620</v>
      </c>
      <c r="F12" s="24" t="s">
        <v>2</v>
      </c>
      <c r="G12" s="24" t="str">
        <f>IF(F12=$A$16,$B$16, IF(F12=$A$17,$B$17, IF(F12=$A$18,$B$18, IF(F12=$A$19,$B$19, IF(F12=$A$20,$B$20,IF(F12=$A$21,$B$21, IF(F12=$A$22,$B$22, Erro)))))))</f>
        <v>.1</v>
      </c>
      <c r="H12" s="24" t="s">
        <v>63</v>
      </c>
      <c r="I12" s="25" t="s">
        <v>64</v>
      </c>
      <c r="J12" s="29" t="str">
        <f t="shared" si="0"/>
        <v>620.109A</v>
      </c>
    </row>
    <row r="13" spans="1:10" ht="14.5" x14ac:dyDescent="0.3">
      <c r="D13" s="23" t="s">
        <v>10</v>
      </c>
      <c r="E13" s="24">
        <f>IF(D13=$A$5,$B$5,IF(D13=$A$6,$B$6,IF(D13=$A$7,$B$7,IF(D13=$A$8,$B$8,IF(D13=$A$9,$B$9,IF(D13=$A$10,$B$10,IF(D13=$A$11,$B$11,Erro)))))))</f>
        <v>620</v>
      </c>
      <c r="F13" s="24" t="s">
        <v>2</v>
      </c>
      <c r="G13" s="24" t="str">
        <f>IF(F13=$A$16,$B$16, IF(F13=$A$17,$B$17, IF(F13=$A$18,$B$18, IF(F13=$A$19,$B$19, IF(F13=$A$20,$B$20,IF(F13=$A$21,$B$21, IF(F13=$A$22,$B$22, Erro)))))))</f>
        <v>.1</v>
      </c>
      <c r="H13" s="24" t="s">
        <v>65</v>
      </c>
      <c r="I13" s="25" t="s">
        <v>66</v>
      </c>
      <c r="J13" s="29" t="str">
        <f t="shared" si="0"/>
        <v>620.110A</v>
      </c>
    </row>
    <row r="14" spans="1:10" ht="15" thickBot="1" x14ac:dyDescent="0.35">
      <c r="D14" s="23" t="s">
        <v>10</v>
      </c>
      <c r="E14" s="24">
        <f>IF(D14=$A$5,$B$5,IF(D14=$A$6,$B$6,IF(D14=$A$7,$B$7,IF(D14=$A$8,$B$8,IF(D14=$A$9,$B$9,IF(D14=$A$10,$B$10,IF(D14=$A$11,$B$11,Erro)))))))</f>
        <v>620</v>
      </c>
      <c r="F14" s="24" t="s">
        <v>2</v>
      </c>
      <c r="G14" s="24" t="str">
        <f>IF(F14=$A$16,$B$16, IF(F14=$A$17,$B$17, IF(F14=$A$18,$B$18, IF(F14=$A$19,$B$19, IF(F14=$A$20,$B$20,IF(F14=$A$21,$B$21, IF(F14=$A$22,$B$22, Erro)))))))</f>
        <v>.1</v>
      </c>
      <c r="H14" s="24" t="s">
        <v>67</v>
      </c>
      <c r="I14" s="25" t="s">
        <v>68</v>
      </c>
      <c r="J14" s="29" t="str">
        <f t="shared" si="0"/>
        <v>620.111A</v>
      </c>
    </row>
    <row r="15" spans="1:10" ht="14.5" x14ac:dyDescent="0.3">
      <c r="A15" s="10" t="s">
        <v>31</v>
      </c>
      <c r="B15" s="11" t="s">
        <v>32</v>
      </c>
      <c r="D15" s="23" t="s">
        <v>10</v>
      </c>
      <c r="E15" s="24">
        <f>IF(D15=$A$5,$B$5,IF(D15=$A$6,$B$6,IF(D15=$A$7,$B$7,IF(D15=$A$8,$B$8,IF(D15=$A$9,$B$9,IF(D15=$A$10,$B$10,IF(D15=$A$11,$B$11,Erro)))))))</f>
        <v>620</v>
      </c>
      <c r="F15" s="24" t="s">
        <v>2</v>
      </c>
      <c r="G15" s="24" t="str">
        <f>IF(F15=$A$16,$B$16, IF(F15=$A$17,$B$17, IF(F15=$A$18,$B$18, IF(F15=$A$19,$B$19, IF(F15=$A$20,$B$20,IF(F15=$A$21,$B$21, IF(F15=$A$22,$B$22, Erro)))))))</f>
        <v>.1</v>
      </c>
      <c r="H15" s="24" t="s">
        <v>69</v>
      </c>
      <c r="I15" s="25" t="s">
        <v>70</v>
      </c>
      <c r="J15" s="29" t="str">
        <f t="shared" si="0"/>
        <v>620.112A</v>
      </c>
    </row>
    <row r="16" spans="1:10" ht="14.5" x14ac:dyDescent="0.3">
      <c r="A16" s="7" t="s">
        <v>2</v>
      </c>
      <c r="B16" s="12" t="s">
        <v>35</v>
      </c>
      <c r="D16" s="23" t="s">
        <v>10</v>
      </c>
      <c r="E16" s="24">
        <f>IF(D16=$A$5,$B$5,IF(D16=$A$6,$B$6,IF(D16=$A$7,$B$7,IF(D16=$A$8,$B$8,IF(D16=$A$9,$B$9,IF(D16=$A$10,$B$10,IF(D16=$A$11,$B$11,Erro)))))))</f>
        <v>620</v>
      </c>
      <c r="F16" s="24" t="s">
        <v>2</v>
      </c>
      <c r="G16" s="24" t="str">
        <f>IF(F16=$A$16,$B$16, IF(F16=$A$17,$B$17, IF(F16=$A$18,$B$18, IF(F16=$A$19,$B$19, IF(F16=$A$20,$B$20,IF(F16=$A$21,$B$21, IF(F16=$A$22,$B$22, Erro)))))))</f>
        <v>.1</v>
      </c>
      <c r="H16" s="24" t="s">
        <v>71</v>
      </c>
      <c r="I16" s="25" t="s">
        <v>72</v>
      </c>
      <c r="J16" s="29" t="str">
        <f t="shared" si="0"/>
        <v>620.113A</v>
      </c>
    </row>
    <row r="17" spans="1:13" ht="14.5" x14ac:dyDescent="0.3">
      <c r="A17" s="13" t="s">
        <v>8</v>
      </c>
      <c r="B17" s="14" t="s">
        <v>36</v>
      </c>
      <c r="D17" s="23" t="s">
        <v>10</v>
      </c>
      <c r="E17" s="24">
        <f>IF(D17=$A$5,$B$5,IF(D17=$A$6,$B$6,IF(D17=$A$7,$B$7,IF(D17=$A$8,$B$8,IF(D17=$A$9,$B$9,IF(D17=$A$10,$B$10,IF(D17=$A$11,$B$11,Erro)))))))</f>
        <v>620</v>
      </c>
      <c r="F17" s="24" t="s">
        <v>2</v>
      </c>
      <c r="G17" s="24" t="str">
        <f>IF(F17=$A$16,$B$16, IF(F17=$A$17,$B$17, IF(F17=$A$18,$B$18, IF(F17=$A$19,$B$19, IF(F17=$A$20,$B$20,IF(F17=$A$21,$B$21, IF(F17=$A$22,$B$22, Erro)))))))</f>
        <v>.1</v>
      </c>
      <c r="H17" s="24" t="s">
        <v>73</v>
      </c>
      <c r="I17" s="25" t="s">
        <v>74</v>
      </c>
      <c r="J17" s="29" t="str">
        <f t="shared" si="0"/>
        <v>620.114A</v>
      </c>
      <c r="M17" s="15"/>
    </row>
    <row r="18" spans="1:13" ht="14.5" x14ac:dyDescent="0.3">
      <c r="A18" s="7" t="s">
        <v>22</v>
      </c>
      <c r="B18" s="12" t="s">
        <v>38</v>
      </c>
      <c r="D18" s="23" t="s">
        <v>10</v>
      </c>
      <c r="E18" s="24">
        <f>IF(D18=$A$5,$B$5,IF(D18=$A$6,$B$6,IF(D18=$A$7,$B$7,IF(D18=$A$8,$B$8,IF(D18=$A$9,$B$9,IF(D18=$A$10,$B$10,IF(D18=$A$11,$B$11,Erro)))))))</f>
        <v>620</v>
      </c>
      <c r="F18" s="24" t="s">
        <v>2</v>
      </c>
      <c r="G18" s="24" t="str">
        <f>IF(F18=$A$16,$B$16, IF(F18=$A$17,$B$17, IF(F18=$A$18,$B$18, IF(F18=$A$19,$B$19, IF(F18=$A$20,$B$20,IF(F18=$A$21,$B$21, IF(F18=$A$22,$B$22, Erro)))))))</f>
        <v>.1</v>
      </c>
      <c r="H18" s="24" t="s">
        <v>75</v>
      </c>
      <c r="I18" s="25" t="s">
        <v>76</v>
      </c>
      <c r="J18" s="29" t="str">
        <f t="shared" si="0"/>
        <v>620.115A</v>
      </c>
    </row>
    <row r="19" spans="1:13" ht="14.5" x14ac:dyDescent="0.3">
      <c r="A19" s="7" t="s">
        <v>40</v>
      </c>
      <c r="B19" s="12" t="s">
        <v>41</v>
      </c>
      <c r="D19" s="23" t="s">
        <v>10</v>
      </c>
      <c r="E19" s="24">
        <f>IF(D19=$A$5,$B$5,IF(D19=$A$6,$B$6,IF(D19=$A$7,$B$7,IF(D19=$A$8,$B$8,IF(D19=$A$9,$B$9,IF(D19=$A$10,$B$10,IF(D19=$A$11,$B$11,Erro)))))))</f>
        <v>620</v>
      </c>
      <c r="F19" s="24" t="s">
        <v>2</v>
      </c>
      <c r="G19" s="24" t="str">
        <f>IF(F19=$A$16,$B$16, IF(F19=$A$17,$B$17, IF(F19=$A$18,$B$18, IF(F19=$A$19,$B$19, IF(F19=$A$20,$B$20,IF(F19=$A$21,$B$21, IF(F19=$A$22,$B$22, Erro)))))))</f>
        <v>.1</v>
      </c>
      <c r="H19" s="24" t="s">
        <v>77</v>
      </c>
      <c r="I19" s="25" t="s">
        <v>78</v>
      </c>
      <c r="J19" s="29" t="str">
        <f t="shared" si="0"/>
        <v>620.116A</v>
      </c>
    </row>
    <row r="20" spans="1:13" ht="14.5" x14ac:dyDescent="0.3">
      <c r="A20" s="7" t="s">
        <v>43</v>
      </c>
      <c r="B20" s="12" t="s">
        <v>44</v>
      </c>
      <c r="D20" s="23" t="s">
        <v>10</v>
      </c>
      <c r="E20" s="24">
        <f>IF(D20=$A$5,$B$5,IF(D20=$A$6,$B$6,IF(D20=$A$7,$B$7,IF(D20=$A$8,$B$8,IF(D20=$A$9,$B$9,IF(D20=$A$10,$B$10,IF(D20=$A$11,$B$11,Erro)))))))</f>
        <v>620</v>
      </c>
      <c r="F20" s="24" t="s">
        <v>2</v>
      </c>
      <c r="G20" s="24" t="str">
        <f>IF(F20=$A$16,$B$16, IF(F20=$A$17,$B$17, IF(F20=$A$18,$B$18, IF(F20=$A$19,$B$19, IF(F20=$A$20,$B$20,IF(F20=$A$21,$B$21, IF(F20=$A$22,$B$22, Erro)))))))</f>
        <v>.1</v>
      </c>
      <c r="H20" s="24" t="s">
        <v>79</v>
      </c>
      <c r="I20" s="25" t="s">
        <v>80</v>
      </c>
      <c r="J20" s="29" t="str">
        <f t="shared" si="0"/>
        <v>620.117A</v>
      </c>
    </row>
    <row r="21" spans="1:13" ht="14.5" x14ac:dyDescent="0.3">
      <c r="A21" s="7" t="s">
        <v>46</v>
      </c>
      <c r="B21" s="12" t="s">
        <v>47</v>
      </c>
      <c r="D21" s="23" t="s">
        <v>10</v>
      </c>
      <c r="E21" s="24">
        <f>IF(D21=$A$5,$B$5,IF(D21=$A$6,$B$6,IF(D21=$A$7,$B$7,IF(D21=$A$8,$B$8,IF(D21=$A$9,$B$9,IF(D21=$A$10,$B$10,IF(D21=$A$11,$B$11,Erro)))))))</f>
        <v>620</v>
      </c>
      <c r="F21" s="24" t="s">
        <v>2</v>
      </c>
      <c r="G21" s="24" t="str">
        <f>IF(F21=$A$16,$B$16, IF(F21=$A$17,$B$17, IF(F21=$A$18,$B$18, IF(F21=$A$19,$B$19, IF(F21=$A$20,$B$20,IF(F21=$A$21,$B$21, IF(F21=$A$22,$B$22, Erro)))))))</f>
        <v>.1</v>
      </c>
      <c r="H21" s="24" t="s">
        <v>81</v>
      </c>
      <c r="I21" s="25" t="s">
        <v>82</v>
      </c>
      <c r="J21" s="29" t="str">
        <f t="shared" si="0"/>
        <v>620.118A</v>
      </c>
    </row>
    <row r="22" spans="1:13" ht="15" thickBot="1" x14ac:dyDescent="0.35">
      <c r="A22" s="8" t="s">
        <v>33</v>
      </c>
      <c r="B22" s="16" t="s">
        <v>49</v>
      </c>
      <c r="D22" s="23" t="s">
        <v>10</v>
      </c>
      <c r="E22" s="24">
        <f>IF(D22=$A$5,$B$5,IF(D22=$A$6,$B$6,IF(D22=$A$7,$B$7,IF(D22=$A$8,$B$8,IF(D22=$A$9,$B$9,IF(D22=$A$10,$B$10,IF(D22=$A$11,$B$11,Erro)))))))</f>
        <v>620</v>
      </c>
      <c r="F22" s="24" t="s">
        <v>2</v>
      </c>
      <c r="G22" s="24" t="str">
        <f>IF(F22=$A$16,$B$16, IF(F22=$A$17,$B$17, IF(F22=$A$18,$B$18, IF(F22=$A$19,$B$19, IF(F22=$A$20,$B$20,IF(F22=$A$21,$B$21, IF(F22=$A$22,$B$22, Erro)))))))</f>
        <v>.1</v>
      </c>
      <c r="H22" s="24" t="s">
        <v>83</v>
      </c>
      <c r="I22" s="25" t="s">
        <v>84</v>
      </c>
      <c r="J22" s="29" t="str">
        <f t="shared" si="0"/>
        <v>620.119A</v>
      </c>
    </row>
    <row r="23" spans="1:13" ht="14.5" x14ac:dyDescent="0.3">
      <c r="D23" s="23" t="s">
        <v>10</v>
      </c>
      <c r="E23" s="24">
        <f>IF(D23=$A$5,$B$5,IF(D23=$A$6,$B$6,IF(D23=$A$7,$B$7,IF(D23=$A$8,$B$8,IF(D23=$A$9,$B$9,IF(D23=$A$10,$B$10,IF(D23=$A$11,$B$11,Erro)))))))</f>
        <v>620</v>
      </c>
      <c r="F23" s="24" t="s">
        <v>2</v>
      </c>
      <c r="G23" s="24" t="str">
        <f>IF(F23=$A$16,$B$16, IF(F23=$A$17,$B$17, IF(F23=$A$18,$B$18, IF(F23=$A$19,$B$19, IF(F23=$A$20,$B$20,IF(F23=$A$21,$B$21, IF(F23=$A$22,$B$22, Erro)))))))</f>
        <v>.1</v>
      </c>
      <c r="H23" s="24" t="s">
        <v>85</v>
      </c>
      <c r="I23" s="25" t="s">
        <v>86</v>
      </c>
      <c r="J23" s="29" t="str">
        <f t="shared" si="0"/>
        <v>620.120A</v>
      </c>
    </row>
    <row r="24" spans="1:13" ht="14.5" x14ac:dyDescent="0.3">
      <c r="D24" s="23" t="s">
        <v>10</v>
      </c>
      <c r="E24" s="24">
        <f>IF(D24=$A$5,$B$5,IF(D24=$A$6,$B$6,IF(D24=$A$7,$B$7,IF(D24=$A$8,$B$8,IF(D24=$A$9,$B$9,IF(D24=$A$10,$B$10,IF(D24=$A$11,$B$11,Erro)))))))</f>
        <v>620</v>
      </c>
      <c r="F24" s="24" t="s">
        <v>2</v>
      </c>
      <c r="G24" s="24" t="str">
        <f>IF(F24=$A$16,$B$16, IF(F24=$A$17,$B$17, IF(F24=$A$18,$B$18, IF(F24=$A$19,$B$19, IF(F24=$A$20,$B$20,IF(F24=$A$21,$B$21, IF(F24=$A$22,$B$22, Erro)))))))</f>
        <v>.1</v>
      </c>
      <c r="H24" s="24" t="s">
        <v>87</v>
      </c>
      <c r="I24" s="25" t="s">
        <v>88</v>
      </c>
      <c r="J24" s="29" t="str">
        <f t="shared" si="0"/>
        <v>620.121A</v>
      </c>
    </row>
    <row r="25" spans="1:13" ht="14.5" x14ac:dyDescent="0.3">
      <c r="D25" s="23" t="s">
        <v>10</v>
      </c>
      <c r="E25" s="24">
        <f>IF(D25=$A$5,$B$5,IF(D25=$A$6,$B$6,IF(D25=$A$7,$B$7,IF(D25=$A$8,$B$8,IF(D25=$A$9,$B$9,IF(D25=$A$10,$B$10,IF(D25=$A$11,$B$11,Erro)))))))</f>
        <v>620</v>
      </c>
      <c r="F25" s="24" t="s">
        <v>2</v>
      </c>
      <c r="G25" s="24" t="str">
        <f>IF(F25=$A$16,$B$16, IF(F25=$A$17,$B$17, IF(F25=$A$18,$B$18, IF(F25=$A$19,$B$19, IF(F25=$A$20,$B$20,IF(F25=$A$21,$B$21, IF(F25=$A$22,$B$22, Erro)))))))</f>
        <v>.1</v>
      </c>
      <c r="H25" s="24" t="s">
        <v>89</v>
      </c>
      <c r="I25" s="25" t="s">
        <v>90</v>
      </c>
      <c r="J25" s="29" t="str">
        <f t="shared" si="0"/>
        <v>620.122A</v>
      </c>
    </row>
    <row r="26" spans="1:13" ht="14.5" x14ac:dyDescent="0.3">
      <c r="D26" s="23" t="s">
        <v>10</v>
      </c>
      <c r="E26" s="24">
        <f>IF(D26=$A$5,$B$5,IF(D26=$A$6,$B$6,IF(D26=$A$7,$B$7,IF(D26=$A$8,$B$8,IF(D26=$A$9,$B$9,IF(D26=$A$10,$B$10,IF(D26=$A$11,$B$11,Erro)))))))</f>
        <v>620</v>
      </c>
      <c r="F26" s="24" t="s">
        <v>2</v>
      </c>
      <c r="G26" s="24" t="str">
        <f>IF(F26=$A$16,$B$16, IF(F26=$A$17,$B$17, IF(F26=$A$18,$B$18, IF(F26=$A$19,$B$19, IF(F26=$A$20,$B$20,IF(F26=$A$21,$B$21, IF(F26=$A$22,$B$22, Erro)))))))</f>
        <v>.1</v>
      </c>
      <c r="H26" s="24" t="s">
        <v>91</v>
      </c>
      <c r="I26" s="25" t="s">
        <v>92</v>
      </c>
      <c r="J26" s="29" t="str">
        <f t="shared" si="0"/>
        <v>620.123A</v>
      </c>
    </row>
    <row r="27" spans="1:13" ht="14.5" x14ac:dyDescent="0.3">
      <c r="D27" s="23" t="s">
        <v>10</v>
      </c>
      <c r="E27" s="24">
        <f>IF(D27=$A$5,$B$5,IF(D27=$A$6,$B$6,IF(D27=$A$7,$B$7,IF(D27=$A$8,$B$8,IF(D27=$A$9,$B$9,IF(D27=$A$10,$B$10,IF(D27=$A$11,$B$11,Erro)))))))</f>
        <v>620</v>
      </c>
      <c r="F27" s="24" t="s">
        <v>2</v>
      </c>
      <c r="G27" s="24" t="str">
        <f>IF(F27=$A$16,$B$16, IF(F27=$A$17,$B$17, IF(F27=$A$18,$B$18, IF(F27=$A$19,$B$19, IF(F27=$A$20,$B$20,IF(F27=$A$21,$B$21, IF(F27=$A$22,$B$22, Erro)))))))</f>
        <v>.1</v>
      </c>
      <c r="H27" s="24" t="s">
        <v>93</v>
      </c>
      <c r="I27" s="25" t="s">
        <v>94</v>
      </c>
      <c r="J27" s="29" t="str">
        <f t="shared" si="0"/>
        <v>620.124A</v>
      </c>
    </row>
    <row r="28" spans="1:13" ht="14.5" x14ac:dyDescent="0.3">
      <c r="D28" s="23" t="s">
        <v>7</v>
      </c>
      <c r="E28" s="24">
        <f>IF(D28=$A$5,$B$5,IF(D28=$A$6,$B$6,IF(D28=$A$7,$B$7,IF(D28=$A$8,$B$8,IF(D28=$A$9,$B$9,IF(D28=$A$10,$B$10,IF(D28=$A$11,$B$11,Erro)))))))</f>
        <v>724</v>
      </c>
      <c r="F28" s="24" t="s">
        <v>8</v>
      </c>
      <c r="G28" s="24" t="str">
        <f>IF(F28=$A$16,$B$16, IF(F28=$A$17,$B$17, IF(F28=$A$18,$B$18, IF(F28=$A$19,$B$19, IF(F28=$A$20,$B$20,IF(F28=$A$21,$B$21, IF(F28=$A$22,$B$22, Erro)))))))</f>
        <v>.2</v>
      </c>
      <c r="H28" s="24" t="s">
        <v>9</v>
      </c>
      <c r="I28" s="25" t="s">
        <v>4</v>
      </c>
      <c r="J28" s="29" t="str">
        <f t="shared" si="0"/>
        <v>724.201A</v>
      </c>
    </row>
    <row r="29" spans="1:13" ht="14.5" x14ac:dyDescent="0.3">
      <c r="D29" s="23" t="s">
        <v>7</v>
      </c>
      <c r="E29" s="24">
        <f>IF(D29=$A$5,$B$5,IF(D29=$A$6,$B$6,IF(D29=$A$7,$B$7,IF(D29=$A$8,$B$8,IF(D29=$A$9,$B$9,IF(D29=$A$10,$B$10,IF(D29=$A$11,$B$11,Erro)))))))</f>
        <v>724</v>
      </c>
      <c r="F29" s="24" t="s">
        <v>8</v>
      </c>
      <c r="G29" s="24" t="str">
        <f>IF(F29=$A$16,$B$16, IF(F29=$A$17,$B$17, IF(F29=$A$18,$B$18, IF(F29=$A$19,$B$19, IF(F29=$A$20,$B$20,IF(F29=$A$21,$B$21, IF(F29=$A$22,$B$22, Erro)))))))</f>
        <v>.2</v>
      </c>
      <c r="H29" s="24" t="s">
        <v>11</v>
      </c>
      <c r="I29" s="25" t="s">
        <v>12</v>
      </c>
      <c r="J29" s="29" t="str">
        <f t="shared" si="0"/>
        <v>724.202A</v>
      </c>
    </row>
    <row r="30" spans="1:13" ht="14.5" x14ac:dyDescent="0.3">
      <c r="D30" s="23" t="s">
        <v>7</v>
      </c>
      <c r="E30" s="24">
        <f>IF(D30=$A$5,$B$5,IF(D30=$A$6,$B$6,IF(D30=$A$7,$B$7,IF(D30=$A$8,$B$8,IF(D30=$A$9,$B$9,IF(D30=$A$10,$B$10,IF(D30=$A$11,$B$11,Erro)))))))</f>
        <v>724</v>
      </c>
      <c r="F30" s="24" t="s">
        <v>8</v>
      </c>
      <c r="G30" s="24" t="str">
        <f>IF(F30=$A$16,$B$16, IF(F30=$A$17,$B$17, IF(F30=$A$18,$B$18, IF(F30=$A$19,$B$19, IF(F30=$A$20,$B$20,IF(F30=$A$21,$B$21, IF(F30=$A$22,$B$22, Erro)))))))</f>
        <v>.2</v>
      </c>
      <c r="H30" s="24" t="s">
        <v>13</v>
      </c>
      <c r="I30" s="25" t="s">
        <v>14</v>
      </c>
      <c r="J30" s="29" t="str">
        <f t="shared" si="0"/>
        <v>724.203A</v>
      </c>
    </row>
    <row r="31" spans="1:13" ht="14.5" x14ac:dyDescent="0.3">
      <c r="D31" s="23" t="s">
        <v>7</v>
      </c>
      <c r="E31" s="24">
        <f>IF(D31=$A$5,$B$5,IF(D31=$A$6,$B$6,IF(D31=$A$7,$B$7,IF(D31=$A$8,$B$8,IF(D31=$A$9,$B$9,IF(D31=$A$10,$B$10,IF(D31=$A$11,$B$11,Erro)))))))</f>
        <v>724</v>
      </c>
      <c r="F31" s="24" t="s">
        <v>8</v>
      </c>
      <c r="G31" s="24" t="str">
        <f>IF(F31=$A$16,$B$16, IF(F31=$A$17,$B$17, IF(F31=$A$18,$B$18, IF(F31=$A$19,$B$19, IF(F31=$A$20,$B$20,IF(F31=$A$21,$B$21, IF(F31=$A$22,$B$22, Erro)))))))</f>
        <v>.2</v>
      </c>
      <c r="H31" s="24" t="s">
        <v>16</v>
      </c>
      <c r="I31" s="25" t="s">
        <v>17</v>
      </c>
      <c r="J31" s="29" t="str">
        <f t="shared" si="0"/>
        <v>724.204A</v>
      </c>
    </row>
    <row r="32" spans="1:13" ht="14.5" x14ac:dyDescent="0.3">
      <c r="D32" s="23" t="s">
        <v>7</v>
      </c>
      <c r="E32" s="24">
        <f>IF(D32=$A$5,$B$5,IF(D32=$A$6,$B$6,IF(D32=$A$7,$B$7,IF(D32=$A$8,$B$8,IF(D32=$A$9,$B$9,IF(D32=$A$10,$B$10,IF(D32=$A$11,$B$11,Erro)))))))</f>
        <v>724</v>
      </c>
      <c r="F32" s="24" t="s">
        <v>8</v>
      </c>
      <c r="G32" s="24" t="str">
        <f>IF(F32=$A$16,$B$16, IF(F32=$A$17,$B$17, IF(F32=$A$18,$B$18, IF(F32=$A$19,$B$19, IF(F32=$A$20,$B$20,IF(F32=$A$21,$B$21, IF(F32=$A$22,$B$22, Erro)))))))</f>
        <v>.2</v>
      </c>
      <c r="H32" s="24" t="s">
        <v>19</v>
      </c>
      <c r="I32" s="25" t="s">
        <v>20</v>
      </c>
      <c r="J32" s="29" t="str">
        <f t="shared" si="0"/>
        <v>724.205A</v>
      </c>
    </row>
    <row r="33" spans="4:10" ht="14.5" x14ac:dyDescent="0.3">
      <c r="D33" s="23" t="s">
        <v>7</v>
      </c>
      <c r="E33" s="24">
        <f>IF(D33=$A$5,$B$5,IF(D33=$A$6,$B$6,IF(D33=$A$7,$B$7,IF(D33=$A$8,$B$8,IF(D33=$A$9,$B$9,IF(D33=$A$10,$B$10,IF(D33=$A$11,$B$11,Erro)))))))</f>
        <v>724</v>
      </c>
      <c r="F33" s="24" t="s">
        <v>8</v>
      </c>
      <c r="G33" s="24" t="str">
        <f>IF(F33=$A$16,$B$16, IF(F33=$A$17,$B$17, IF(F33=$A$18,$B$18, IF(F33=$A$19,$B$19, IF(F33=$A$20,$B$20,IF(F33=$A$21,$B$21, IF(F33=$A$22,$B$22, Erro)))))))</f>
        <v>.2</v>
      </c>
      <c r="H33" s="24" t="s">
        <v>105</v>
      </c>
      <c r="I33" s="25" t="s">
        <v>30</v>
      </c>
      <c r="J33" s="29" t="str">
        <f t="shared" si="0"/>
        <v>724.206A</v>
      </c>
    </row>
    <row r="34" spans="4:10" ht="14.5" x14ac:dyDescent="0.3">
      <c r="D34" s="23" t="s">
        <v>7</v>
      </c>
      <c r="E34" s="24">
        <f>IF(D34=$A$5,$B$5,IF(D34=$A$6,$B$6,IF(D34=$A$7,$B$7,IF(D34=$A$8,$B$8,IF(D34=$A$9,$B$9,IF(D34=$A$10,$B$10,IF(D34=$A$11,$B$11,Erro)))))))</f>
        <v>724</v>
      </c>
      <c r="F34" s="24" t="s">
        <v>8</v>
      </c>
      <c r="G34" s="32" t="s">
        <v>36</v>
      </c>
      <c r="H34" s="24" t="s">
        <v>106</v>
      </c>
      <c r="I34" s="25" t="s">
        <v>60</v>
      </c>
      <c r="J34" s="29" t="str">
        <f t="shared" si="0"/>
        <v>724.207A</v>
      </c>
    </row>
    <row r="35" spans="4:10" ht="14.5" x14ac:dyDescent="0.3">
      <c r="D35" s="23" t="s">
        <v>10</v>
      </c>
      <c r="E35" s="24">
        <f>IF(D35=$A$5,$B$5,IF(D35=$A$6,$B$6,IF(D35=$A$7,$B$7,IF(D35=$A$8,$B$8,IF(D35=$A$9,$B$9,IF(D35=$A$10,$B$10,IF(D35=$A$11,$B$11,Erro)))))))</f>
        <v>620</v>
      </c>
      <c r="F35" s="24" t="s">
        <v>8</v>
      </c>
      <c r="G35" s="24" t="str">
        <f>IF(F35=$A$16,$B$16, IF(F35=$A$17,$B$17, IF(F35=$A$18,$B$18, IF(F35=$A$19,$B$19, IF(F35=$A$20,$B$20,IF(F35=$A$21,$B$21, IF(F35=$A$22,$B$22, Erro)))))))</f>
        <v>.2</v>
      </c>
      <c r="H35" s="24" t="s">
        <v>39</v>
      </c>
      <c r="I35" s="25" t="s">
        <v>4</v>
      </c>
      <c r="J35" s="29" t="str">
        <f t="shared" si="0"/>
        <v>620.201A</v>
      </c>
    </row>
    <row r="36" spans="4:10" ht="14.5" x14ac:dyDescent="0.3">
      <c r="D36" s="23" t="s">
        <v>10</v>
      </c>
      <c r="E36" s="24">
        <f>IF(D36=$A$5,$B$5,IF(D36=$A$6,$B$6,IF(D36=$A$7,$B$7,IF(D36=$A$8,$B$8,IF(D36=$A$9,$B$9,IF(D36=$A$10,$B$10,IF(D36=$A$11,$B$11,Erro)))))))</f>
        <v>620</v>
      </c>
      <c r="F36" s="24" t="s">
        <v>8</v>
      </c>
      <c r="G36" s="24" t="str">
        <f>IF(F36=$A$16,$B$16, IF(F36=$A$17,$B$17, IF(F36=$A$18,$B$18, IF(F36=$A$19,$B$19, IF(F36=$A$20,$B$20,IF(F36=$A$21,$B$21, IF(F36=$A$22,$B$22, Erro)))))))</f>
        <v>.2</v>
      </c>
      <c r="H36" s="24" t="s">
        <v>42</v>
      </c>
      <c r="I36" s="25" t="s">
        <v>12</v>
      </c>
      <c r="J36" s="29" t="str">
        <f t="shared" ref="J36:J56" si="1">E36&amp;G36&amp;I36</f>
        <v>620.202A</v>
      </c>
    </row>
    <row r="37" spans="4:10" ht="14.5" x14ac:dyDescent="0.3">
      <c r="D37" s="23" t="s">
        <v>10</v>
      </c>
      <c r="E37" s="24">
        <f>IF(D37=$A$5,$B$5,IF(D37=$A$6,$B$6,IF(D37=$A$7,$B$7,IF(D37=$A$8,$B$8,IF(D37=$A$9,$B$9,IF(D37=$A$10,$B$10,IF(D37=$A$11,$B$11,Erro)))))))</f>
        <v>620</v>
      </c>
      <c r="F37" s="24" t="s">
        <v>8</v>
      </c>
      <c r="G37" s="24" t="str">
        <f>IF(F37=$A$16,$B$16, IF(F37=$A$17,$B$17, IF(F37=$A$18,$B$18, IF(F37=$A$19,$B$19, IF(F37=$A$20,$B$20,IF(F37=$A$21,$B$21, IF(F37=$A$22,$B$22, Erro)))))))</f>
        <v>.2</v>
      </c>
      <c r="H37" s="24" t="s">
        <v>45</v>
      </c>
      <c r="I37" s="25" t="s">
        <v>14</v>
      </c>
      <c r="J37" s="29" t="str">
        <f t="shared" si="1"/>
        <v>620.203A</v>
      </c>
    </row>
    <row r="38" spans="4:10" ht="14.5" x14ac:dyDescent="0.3">
      <c r="D38" s="23" t="s">
        <v>10</v>
      </c>
      <c r="E38" s="24">
        <f>IF(D38=$A$5,$B$5,IF(D38=$A$6,$B$6,IF(D38=$A$7,$B$7,IF(D38=$A$8,$B$8,IF(D38=$A$9,$B$9,IF(D38=$A$10,$B$10,IF(D38=$A$11,$B$11,Erro)))))))</f>
        <v>620</v>
      </c>
      <c r="F38" s="24" t="s">
        <v>22</v>
      </c>
      <c r="G38" s="24" t="str">
        <f>IF(F38=$A$16,$B$16, IF(F38=$A$17,$B$17, IF(F38=$A$18,$B$18, IF(F38=$A$19,$B$19, IF(F38=$A$20,$B$20,IF(F38=$A$21,$B$21, IF(F38=$A$22,$B$22, Erro)))))))</f>
        <v>.3</v>
      </c>
      <c r="H38" s="24" t="s">
        <v>23</v>
      </c>
      <c r="I38" s="25" t="s">
        <v>4</v>
      </c>
      <c r="J38" s="29" t="str">
        <f t="shared" si="1"/>
        <v>620.301A</v>
      </c>
    </row>
    <row r="39" spans="4:10" ht="14.5" x14ac:dyDescent="0.3">
      <c r="D39" s="23" t="s">
        <v>10</v>
      </c>
      <c r="E39" s="24">
        <f>IF(D39=$A$5,$B$5,IF(D39=$A$6,$B$6,IF(D39=$A$7,$B$7,IF(D39=$A$8,$B$8,IF(D39=$A$9,$B$9,IF(D39=$A$10,$B$10,IF(D39=$A$11,$B$11,Erro)))))))</f>
        <v>620</v>
      </c>
      <c r="F39" s="24" t="s">
        <v>22</v>
      </c>
      <c r="G39" s="24" t="str">
        <f>IF(F39=$A$16,$B$16, IF(F39=$A$17,$B$17, IF(F39=$A$18,$B$18, IF(F39=$A$19,$B$19, IF(F39=$A$20,$B$20,IF(F39=$A$21,$B$21, IF(F39=$A$22,$B$22, Erro)))))))</f>
        <v>.3</v>
      </c>
      <c r="H39" s="24" t="s">
        <v>25</v>
      </c>
      <c r="I39" s="25" t="s">
        <v>12</v>
      </c>
      <c r="J39" s="29" t="str">
        <f t="shared" si="1"/>
        <v>620.302A</v>
      </c>
    </row>
    <row r="40" spans="4:10" ht="14.5" x14ac:dyDescent="0.3">
      <c r="D40" s="23" t="s">
        <v>10</v>
      </c>
      <c r="E40" s="24">
        <f>IF(D40=$A$5,$B$5,IF(D40=$A$6,$B$6,IF(D40=$A$7,$B$7,IF(D40=$A$8,$B$8,IF(D40=$A$9,$B$9,IF(D40=$A$10,$B$10,IF(D40=$A$11,$B$11,Erro)))))))</f>
        <v>620</v>
      </c>
      <c r="F40" s="24" t="s">
        <v>22</v>
      </c>
      <c r="G40" s="24" t="str">
        <f>IF(F40=$A$16,$B$16, IF(F40=$A$17,$B$17, IF(F40=$A$18,$B$18, IF(F40=$A$19,$B$19, IF(F40=$A$20,$B$20,IF(F40=$A$21,$B$21, IF(F40=$A$22,$B$22, Erro)))))))</f>
        <v>.3</v>
      </c>
      <c r="H40" s="24" t="s">
        <v>26</v>
      </c>
      <c r="I40" s="25" t="s">
        <v>14</v>
      </c>
      <c r="J40" s="29" t="str">
        <f t="shared" si="1"/>
        <v>620.303A</v>
      </c>
    </row>
    <row r="41" spans="4:10" ht="14.5" x14ac:dyDescent="0.3">
      <c r="D41" s="23" t="s">
        <v>10</v>
      </c>
      <c r="E41" s="24">
        <f>IF(D41=$A$5,$B$5,IF(D41=$A$6,$B$6,IF(D41=$A$7,$B$7,IF(D41=$A$8,$B$8,IF(D41=$A$9,$B$9,IF(D41=$A$10,$B$10,IF(D41=$A$11,$B$11,Erro)))))))</f>
        <v>620</v>
      </c>
      <c r="F41" s="24" t="s">
        <v>22</v>
      </c>
      <c r="G41" s="24" t="str">
        <f>IF(F41=$A$16,$B$16, IF(F41=$A$17,$B$17, IF(F41=$A$18,$B$18, IF(F41=$A$19,$B$19, IF(F41=$A$20,$B$20,IF(F41=$A$21,$B$21, IF(F41=$A$22,$B$22, Erro)))))))</f>
        <v>.3</v>
      </c>
      <c r="H41" s="24" t="s">
        <v>27</v>
      </c>
      <c r="I41" s="25" t="s">
        <v>17</v>
      </c>
      <c r="J41" s="29" t="str">
        <f t="shared" si="1"/>
        <v>620.304A</v>
      </c>
    </row>
    <row r="42" spans="4:10" ht="14.5" x14ac:dyDescent="0.3">
      <c r="D42" s="23" t="s">
        <v>10</v>
      </c>
      <c r="E42" s="24">
        <f>IF(D42=$A$5,$B$5,IF(D42=$A$6,$B$6,IF(D42=$A$7,$B$7,IF(D42=$A$8,$B$8,IF(D42=$A$9,$B$9,IF(D42=$A$10,$B$10,IF(D42=$A$11,$B$11,Erro)))))))</f>
        <v>620</v>
      </c>
      <c r="F42" s="24" t="s">
        <v>22</v>
      </c>
      <c r="G42" s="24" t="str">
        <f>IF(F42=$A$16,$B$16, IF(F42=$A$17,$B$17, IF(F42=$A$18,$B$18, IF(F42=$A$19,$B$19, IF(F42=$A$20,$B$20,IF(F42=$A$21,$B$21, IF(F42=$A$22,$B$22, Erro)))))))</f>
        <v>.3</v>
      </c>
      <c r="H42" s="24" t="s">
        <v>28</v>
      </c>
      <c r="I42" s="25" t="s">
        <v>20</v>
      </c>
      <c r="J42" s="29" t="str">
        <f t="shared" si="1"/>
        <v>620.305A</v>
      </c>
    </row>
    <row r="43" spans="4:10" ht="14.5" x14ac:dyDescent="0.3">
      <c r="D43" s="23" t="s">
        <v>10</v>
      </c>
      <c r="E43" s="24">
        <f>IF(D43=$A$5,$B$5,IF(D43=$A$6,$B$6,IF(D43=$A$7,$B$7,IF(D43=$A$8,$B$8,IF(D43=$A$9,$B$9,IF(D43=$A$10,$B$10,IF(D43=$A$11,$B$11,Erro)))))))</f>
        <v>620</v>
      </c>
      <c r="F43" s="24" t="s">
        <v>22</v>
      </c>
      <c r="G43" s="24" t="str">
        <f>IF(F43=$A$16,$B$16, IF(F43=$A$17,$B$17, IF(F43=$A$18,$B$18, IF(F43=$A$19,$B$19, IF(F43=$A$20,$B$20,IF(F43=$A$21,$B$21, IF(F43=$A$22,$B$22, Erro)))))))</f>
        <v>.3</v>
      </c>
      <c r="H43" s="24" t="s">
        <v>29</v>
      </c>
      <c r="I43" s="25" t="s">
        <v>30</v>
      </c>
      <c r="J43" s="29" t="str">
        <f t="shared" si="1"/>
        <v>620.306A</v>
      </c>
    </row>
    <row r="44" spans="4:10" ht="14.5" x14ac:dyDescent="0.3">
      <c r="D44" s="23" t="s">
        <v>10</v>
      </c>
      <c r="E44" s="24">
        <f>IF(D44=$A$5,$B$5,IF(D44=$A$6,$B$6,IF(D44=$A$7,$B$7,IF(D44=$A$8,$B$8,IF(D44=$A$9,$B$9,IF(D44=$A$10,$B$10,IF(D44=$A$11,$B$11,Erro)))))))</f>
        <v>620</v>
      </c>
      <c r="F44" s="24" t="s">
        <v>43</v>
      </c>
      <c r="G44" s="24" t="str">
        <f>IF(F44=$A$16,$B$16, IF(F44=$A$17,$B$17, IF(F44=$A$18,$B$18, IF(F44=$A$19,$B$19, IF(F44=$A$20,$B$20,IF(F44=$A$21,$B$21, IF(F44=$A$22,$B$22, Erro)))))))</f>
        <v>.5</v>
      </c>
      <c r="H44" s="24" t="s">
        <v>48</v>
      </c>
      <c r="I44" s="25" t="s">
        <v>4</v>
      </c>
      <c r="J44" s="29" t="str">
        <f t="shared" si="1"/>
        <v>620.501A</v>
      </c>
    </row>
    <row r="45" spans="4:10" ht="14.5" x14ac:dyDescent="0.3">
      <c r="D45" s="23" t="s">
        <v>10</v>
      </c>
      <c r="E45" s="24">
        <f>IF(D45=$A$5,$B$5,IF(D45=$A$6,$B$6,IF(D45=$A$7,$B$7,IF(D45=$A$8,$B$8,IF(D45=$A$9,$B$9,IF(D45=$A$10,$B$10,IF(D45=$A$11,$B$11,Erro)))))))</f>
        <v>620</v>
      </c>
      <c r="F45" s="24" t="s">
        <v>43</v>
      </c>
      <c r="G45" s="24" t="str">
        <f>IF(F45=$A$16,$B$16, IF(F45=$A$17,$B$17, IF(F45=$A$18,$B$18, IF(F45=$A$19,$B$19, IF(F45=$A$20,$B$20,IF(F45=$A$21,$B$21, IF(F45=$A$22,$B$22, Erro)))))))</f>
        <v>.5</v>
      </c>
      <c r="H45" s="24" t="s">
        <v>50</v>
      </c>
      <c r="I45" s="25" t="s">
        <v>12</v>
      </c>
      <c r="J45" s="29" t="str">
        <f t="shared" si="1"/>
        <v>620.502A</v>
      </c>
    </row>
    <row r="46" spans="4:10" ht="14.5" x14ac:dyDescent="0.3">
      <c r="D46" s="23" t="s">
        <v>10</v>
      </c>
      <c r="E46" s="24">
        <f>IF(D46=$A$5,$B$5,IF(D46=$A$6,$B$6,IF(D46=$A$7,$B$7,IF(D46=$A$8,$B$8,IF(D46=$A$9,$B$9,IF(D46=$A$10,$B$10,IF(D46=$A$11,$B$11,Erro)))))))</f>
        <v>620</v>
      </c>
      <c r="F46" s="24" t="s">
        <v>43</v>
      </c>
      <c r="G46" s="24" t="str">
        <f>IF(F46=$A$16,$B$16, IF(F46=$A$17,$B$17, IF(F46=$A$18,$B$18, IF(F46=$A$19,$B$19, IF(F46=$A$20,$B$20,IF(F46=$A$21,$B$21, IF(F46=$A$22,$B$22, Erro)))))))</f>
        <v>.5</v>
      </c>
      <c r="H46" s="24" t="s">
        <v>51</v>
      </c>
      <c r="I46" s="25" t="s">
        <v>14</v>
      </c>
      <c r="J46" s="29" t="str">
        <f t="shared" si="1"/>
        <v>620.503A</v>
      </c>
    </row>
    <row r="47" spans="4:10" ht="14.5" x14ac:dyDescent="0.3">
      <c r="D47" s="23" t="s">
        <v>10</v>
      </c>
      <c r="E47" s="24">
        <f>IF(D47=$A$5,$B$5,IF(D47=$A$6,$B$6,IF(D47=$A$7,$B$7,IF(D47=$A$8,$B$8,IF(D47=$A$9,$B$9,IF(D47=$A$10,$B$10,IF(D47=$A$11,$B$11,Erro)))))))</f>
        <v>620</v>
      </c>
      <c r="F47" s="24" t="s">
        <v>43</v>
      </c>
      <c r="G47" s="24" t="str">
        <f>IF(F47=$A$16,$B$16, IF(F47=$A$17,$B$17, IF(F47=$A$18,$B$18, IF(F47=$A$19,$B$19, IF(F47=$A$20,$B$20,IF(F47=$A$21,$B$21, IF(F47=$A$22,$B$22, Erro)))))))</f>
        <v>.5</v>
      </c>
      <c r="H47" s="24" t="s">
        <v>52</v>
      </c>
      <c r="I47" s="25" t="s">
        <v>17</v>
      </c>
      <c r="J47" s="29" t="str">
        <f t="shared" si="1"/>
        <v>620.504A</v>
      </c>
    </row>
    <row r="48" spans="4:10" ht="14.5" x14ac:dyDescent="0.3">
      <c r="D48" s="23" t="s">
        <v>15</v>
      </c>
      <c r="E48" s="24">
        <f>IF(D48=$A$5,$B$5,IF(D48=$A$6,$B$6,IF(D48=$A$7,$B$7,IF(D48=$A$8,$B$8,IF(D48=$A$9,$B$9,IF(D48=$A$10,$B$10,IF(D48=$A$11,$B$11,Erro)))))))</f>
        <v>404</v>
      </c>
      <c r="F48" s="24" t="s">
        <v>46</v>
      </c>
      <c r="G48" s="24" t="str">
        <f>IF(F48=$A$16,$B$16, IF(F48=$A$17,$B$17, IF(F48=$A$18,$B$18, IF(F48=$A$19,$B$19, IF(F48=$A$20,$B$20,IF(F48=$A$21,$B$21, IF(F48=$A$22,$B$22, Erro)))))))</f>
        <v>.6</v>
      </c>
      <c r="H48" s="24" t="s">
        <v>95</v>
      </c>
      <c r="I48" s="25" t="s">
        <v>4</v>
      </c>
      <c r="J48" s="29" t="str">
        <f t="shared" si="1"/>
        <v>404.601A</v>
      </c>
    </row>
    <row r="49" spans="4:10" ht="14.5" x14ac:dyDescent="0.3">
      <c r="D49" s="23" t="s">
        <v>18</v>
      </c>
      <c r="E49" s="24">
        <f>IF(D49=$A$5,$B$5,IF(D49=$A$6,$B$6,IF(D49=$A$7,$B$7,IF(D49=$A$8,$B$8,IF(D49=$A$9,$B$9,IF(D49=$A$10,$B$10,IF(D49=$A$11,$B$11,Erro)))))))</f>
        <v>834</v>
      </c>
      <c r="F49" s="24" t="s">
        <v>46</v>
      </c>
      <c r="G49" s="24" t="str">
        <f>IF(F49=$A$16,$B$16, IF(F49=$A$17,$B$17, IF(F49=$A$18,$B$18, IF(F49=$A$19,$B$19, IF(F49=$A$20,$B$20,IF(F49=$A$21,$B$21, IF(F49=$A$22,$B$22, Erro)))))))</f>
        <v>.6</v>
      </c>
      <c r="H49" s="24" t="s">
        <v>95</v>
      </c>
      <c r="I49" s="25" t="s">
        <v>4</v>
      </c>
      <c r="J49" s="29" t="str">
        <f t="shared" si="1"/>
        <v>834.601A</v>
      </c>
    </row>
    <row r="50" spans="4:10" ht="14.5" x14ac:dyDescent="0.3">
      <c r="D50" s="23" t="s">
        <v>21</v>
      </c>
      <c r="E50" s="24">
        <f>IF(D50=$A$5,$B$5,IF(D50=$A$6,$B$6,IF(D50=$A$7,$B$7,IF(D50=$A$8,$B$8,IF(D50=$A$9,$B$9,IF(D50=$A$10,$B$10,IF(D50=$A$11,$B$11,Erro)))))))</f>
        <v>792</v>
      </c>
      <c r="F50" s="24" t="s">
        <v>46</v>
      </c>
      <c r="G50" s="24" t="str">
        <f>IF(F50=$A$16,$B$16, IF(F50=$A$17,$B$17, IF(F50=$A$18,$B$18, IF(F50=$A$19,$B$19, IF(F50=$A$20,$B$20,IF(F50=$A$21,$B$21, IF(F50=$A$22,$B$22, Erro)))))))</f>
        <v>.6</v>
      </c>
      <c r="H50" s="24" t="s">
        <v>96</v>
      </c>
      <c r="I50" s="25" t="s">
        <v>4</v>
      </c>
      <c r="J50" s="29" t="str">
        <f t="shared" si="1"/>
        <v>792.601A</v>
      </c>
    </row>
    <row r="51" spans="4:10" ht="14.5" x14ac:dyDescent="0.3">
      <c r="D51" s="23" t="s">
        <v>21</v>
      </c>
      <c r="E51" s="24">
        <f>IF(D51=$A$5,$B$5,IF(D51=$A$6,$B$6,IF(D51=$A$7,$B$7,IF(D51=$A$8,$B$8,IF(D51=$A$9,$B$9,IF(D51=$A$10,$B$10,IF(D51=$A$11,$B$11,Erro)))))))</f>
        <v>792</v>
      </c>
      <c r="F51" s="24" t="s">
        <v>46</v>
      </c>
      <c r="G51" s="24" t="str">
        <f>IF(F51=$A$16,$B$16, IF(F51=$A$17,$B$17, IF(F51=$A$18,$B$18, IF(F51=$A$19,$B$19, IF(F51=$A$20,$B$20,IF(F51=$A$21,$B$21, IF(F51=$A$22,$B$22, Erro)))))))</f>
        <v>.6</v>
      </c>
      <c r="H51" s="24" t="s">
        <v>97</v>
      </c>
      <c r="I51" s="25" t="s">
        <v>12</v>
      </c>
      <c r="J51" s="29" t="str">
        <f t="shared" si="1"/>
        <v>792.602A</v>
      </c>
    </row>
    <row r="52" spans="4:10" ht="14.5" x14ac:dyDescent="0.3">
      <c r="D52" s="23" t="s">
        <v>21</v>
      </c>
      <c r="E52" s="24">
        <f>IF(D52=$A$5,$B$5,IF(D52=$A$6,$B$6,IF(D52=$A$7,$B$7,IF(D52=$A$8,$B$8,IF(D52=$A$9,$B$9,IF(D52=$A$10,$B$10,IF(D52=$A$11,$B$11,Erro)))))))</f>
        <v>792</v>
      </c>
      <c r="F52" s="24" t="s">
        <v>46</v>
      </c>
      <c r="G52" s="24" t="str">
        <f>IF(F52=$A$16,$B$16, IF(F52=$A$17,$B$17, IF(F52=$A$18,$B$18, IF(F52=$A$19,$B$19, IF(F52=$A$20,$B$20,IF(F52=$A$21,$B$21, IF(F52=$A$22,$B$22, Erro)))))))</f>
        <v>.6</v>
      </c>
      <c r="H52" s="24" t="s">
        <v>98</v>
      </c>
      <c r="I52" s="25" t="s">
        <v>14</v>
      </c>
      <c r="J52" s="29" t="str">
        <f t="shared" si="1"/>
        <v>792.603A</v>
      </c>
    </row>
    <row r="53" spans="4:10" ht="14.5" x14ac:dyDescent="0.3">
      <c r="D53" s="23" t="s">
        <v>24</v>
      </c>
      <c r="E53" s="24">
        <f>IF(D53=$A$5,$B$5,IF(D53=$A$6,$B$6,IF(D53=$A$7,$B$7,IF(D53=$A$8,$B$8,IF(D53=$A$9,$B$9,IF(D53=$A$10,$B$10,IF(D53=$A$11,$B$11,Erro)))))))</f>
        <v>800</v>
      </c>
      <c r="F53" s="24" t="s">
        <v>46</v>
      </c>
      <c r="G53" s="24" t="str">
        <f>IF(F53=$A$16,$B$16, IF(F53=$A$17,$B$17, IF(F53=$A$18,$B$18, IF(F53=$A$19,$B$19, IF(F53=$A$20,$B$20,IF(F53=$A$21,$B$21, IF(F53=$A$22,$B$22, Erro)))))))</f>
        <v>.6</v>
      </c>
      <c r="H53" s="24" t="s">
        <v>95</v>
      </c>
      <c r="I53" s="25" t="s">
        <v>4</v>
      </c>
      <c r="J53" s="29" t="str">
        <f t="shared" si="1"/>
        <v>800.601A</v>
      </c>
    </row>
    <row r="54" spans="4:10" ht="14.5" x14ac:dyDescent="0.3">
      <c r="D54" s="23" t="s">
        <v>10</v>
      </c>
      <c r="E54" s="24">
        <f>IF(D54=$A$5,$B$5,IF(D54=$A$6,$B$6,IF(D54=$A$7,$B$7,IF(D54=$A$8,$B$8,IF(D54=$A$9,$B$9,IF(D54=$A$10,$B$10,IF(D54=$A$11,$B$11,Erro)))))))</f>
        <v>620</v>
      </c>
      <c r="F54" s="24" t="s">
        <v>33</v>
      </c>
      <c r="G54" s="24" t="str">
        <f>IF(F54=$A$16,$B$16, IF(F54=$A$17,$B$17, IF(F54=$A$18,$B$18, IF(F54=$A$19,$B$19, IF(F54=$A$20,$B$20,IF(F54=$A$21,$B$21, IF(F54=$A$22,$B$22, Erro)))))))</f>
        <v>.7</v>
      </c>
      <c r="H54" s="24" t="s">
        <v>34</v>
      </c>
      <c r="I54" s="25" t="s">
        <v>4</v>
      </c>
      <c r="J54" s="29" t="str">
        <f t="shared" si="1"/>
        <v>620.701A</v>
      </c>
    </row>
    <row r="55" spans="4:10" ht="14.5" x14ac:dyDescent="0.3">
      <c r="D55" s="23" t="s">
        <v>10</v>
      </c>
      <c r="E55" s="24">
        <f>IF(D55=$A$5,$B$5,IF(D55=$A$6,$B$6,IF(D55=$A$7,$B$7,IF(D55=$A$8,$B$8,IF(D55=$A$9,$B$9,IF(D55=$A$10,$B$10,IF(D55=$A$11,$B$11,Erro)))))))</f>
        <v>620</v>
      </c>
      <c r="F55" s="24" t="s">
        <v>33</v>
      </c>
      <c r="G55" s="24" t="str">
        <f>IF(F55=$A$16,$B$16, IF(F55=$A$17,$B$17, IF(F55=$A$18,$B$18, IF(F55=$A$19,$B$19, IF(F55=$A$20,$B$20,IF(F55=$A$21,$B$21, IF(F55=$A$22,$B$22, Erro)))))))</f>
        <v>.7</v>
      </c>
      <c r="H55" s="24" t="s">
        <v>22</v>
      </c>
      <c r="I55" s="25" t="s">
        <v>12</v>
      </c>
      <c r="J55" s="29" t="str">
        <f t="shared" si="1"/>
        <v>620.702A</v>
      </c>
    </row>
    <row r="56" spans="4:10" ht="15" thickBot="1" x14ac:dyDescent="0.35">
      <c r="D56" s="26" t="s">
        <v>10</v>
      </c>
      <c r="E56" s="27">
        <f>IF(D56=$A$5,$B$5,IF(D56=$A$6,$B$6,IF(D56=$A$7,$B$7,IF(D56=$A$8,$B$8,IF(D56=$A$9,$B$9,IF(D56=$A$10,$B$10,IF(D56=$A$11,$B$11,Erro)))))))</f>
        <v>620</v>
      </c>
      <c r="F56" s="27" t="s">
        <v>33</v>
      </c>
      <c r="G56" s="27" t="str">
        <f>IF(F56=$A$16,$B$16, IF(F56=$A$17,$B$17, IF(F56=$A$18,$B$18, IF(F56=$A$19,$B$19, IF(F56=$A$20,$B$20,IF(F56=$A$21,$B$21, IF(F56=$A$22,$B$22, Erro)))))))</f>
        <v>.7</v>
      </c>
      <c r="H56" s="27" t="s">
        <v>37</v>
      </c>
      <c r="I56" s="28" t="s">
        <v>14</v>
      </c>
      <c r="J56" s="30" t="str">
        <f t="shared" si="1"/>
        <v>620.703A</v>
      </c>
    </row>
  </sheetData>
  <autoFilter ref="D2:J56" xr:uid="{00000000-0001-0000-0000-000000000000}"/>
  <dataValidations count="1">
    <dataValidation type="list" allowBlank="1" showInputMessage="1" showErrorMessage="1" promptTitle="Descrição Massa Água" prompt="Selecione da lista" sqref="F3:F56" xr:uid="{00000000-0002-0000-0000-000000000000}">
      <formula1>$A$16:$A$22</formula1>
    </dataValidation>
  </dataValidations>
  <printOptions horizontalCentered="1" verticalCentered="1"/>
  <pageMargins left="0.51181102362204722" right="0.31496062992125984" top="0.74803149606299213" bottom="0.74803149606299213" header="0.31496062992125984" footer="0.31496062992125984"/>
  <pageSetup paperSize="9" scale="89" orientation="portrait" r:id="rId1"/>
  <headerFooter>
    <oddHeader>&amp;C&amp;F</oddHeader>
    <oddFooter>&amp;C&amp;D</oddFooter>
  </headerFooter>
  <ignoredErrors>
    <ignoredError sqref="G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ID Massas Água-doce_IA(7005)</vt:lpstr>
      <vt:lpstr>'ID Massas Água-doce_IA(7005)'!Área_de_Impressão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Gaspar Carreira</dc:creator>
  <cp:lastModifiedBy>Marcos Carreira</cp:lastModifiedBy>
  <cp:lastPrinted>2023-10-24T12:00:45Z</cp:lastPrinted>
  <dcterms:created xsi:type="dcterms:W3CDTF">2020-02-21T11:37:26Z</dcterms:created>
  <dcterms:modified xsi:type="dcterms:W3CDTF">2023-10-24T12:01:21Z</dcterms:modified>
</cp:coreProperties>
</file>